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alina.mitran\AppData\Local\Microsoft\Windows\INetCache\Content.Outlook\7HFO3M8L\"/>
    </mc:Choice>
  </mc:AlternateContent>
  <xr:revisionPtr revIDLastSave="0" documentId="13_ncr:1_{39C2EE8D-29F3-44AD-8A5B-03EBD3D8D887}" xr6:coauthVersionLast="36" xr6:coauthVersionMax="36" xr10:uidLastSave="{00000000-0000-0000-0000-000000000000}"/>
  <bookViews>
    <workbookView xWindow="0" yWindow="0" windowWidth="23040" windowHeight="7908" xr2:uid="{186550E6-8224-4351-8F46-51288745BCF9}"/>
  </bookViews>
  <sheets>
    <sheet name="Lot nou 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6" i="1"/>
  <c r="H2" i="1"/>
  <c r="I4" i="1" l="1"/>
  <c r="I6" i="1"/>
  <c r="I2" i="1"/>
  <c r="E7" i="1"/>
  <c r="E5" i="1"/>
  <c r="E3" i="1"/>
  <c r="H3" i="1" s="1"/>
  <c r="H5" i="1" l="1"/>
  <c r="I5" i="1" s="1"/>
  <c r="H7" i="1"/>
  <c r="I7" i="1" s="1"/>
  <c r="E8" i="1"/>
  <c r="I3" i="1"/>
</calcChain>
</file>

<file path=xl/sharedStrings.xml><?xml version="1.0" encoding="utf-8"?>
<sst xmlns="http://schemas.openxmlformats.org/spreadsheetml/2006/main" count="21" uniqueCount="19">
  <si>
    <t>Descriere</t>
  </si>
  <si>
    <t>TEAVA 5" (recuperata)</t>
  </si>
  <si>
    <t>TEAVA 24" (recuperata)</t>
  </si>
  <si>
    <t>TEAVA 28" (recuperata)</t>
  </si>
  <si>
    <t>Magazia</t>
  </si>
  <si>
    <t>Diam. (")</t>
  </si>
  <si>
    <t>Nr.  lot.</t>
  </si>
  <si>
    <t>Cantitate in metri/ Lot</t>
  </si>
  <si>
    <t>Valoare lot       lei                                ( fara TVA)</t>
  </si>
  <si>
    <t>Garantie lot lei (fara TVA)</t>
  </si>
  <si>
    <t>14 Inotesti</t>
  </si>
  <si>
    <t>5 Total</t>
  </si>
  <si>
    <t>24 Total</t>
  </si>
  <si>
    <t>28 Total</t>
  </si>
  <si>
    <t>Grand Total</t>
  </si>
  <si>
    <t>Gestionar</t>
  </si>
  <si>
    <t>IACOB FLORICA/ 730550732</t>
  </si>
  <si>
    <t>Pret diminuat 20% lei/m fara TVA</t>
  </si>
  <si>
    <t>Pret   evaluator   lei/m                    (fara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</si>
</sst>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Times New Roman"/>
      <family val="1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12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4" fontId="0" fillId="2" borderId="0" xfId="0" applyNumberFormat="1" applyFill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6" fillId="3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14E-9490-43B7-A20D-036374FE5C64}">
  <dimension ref="A1:J8"/>
  <sheetViews>
    <sheetView tabSelected="1" workbookViewId="0">
      <selection activeCell="I12" sqref="I12"/>
    </sheetView>
  </sheetViews>
  <sheetFormatPr defaultRowHeight="14.4" outlineLevelRow="2" x14ac:dyDescent="0.3"/>
  <cols>
    <col min="1" max="1" width="9.6640625" style="6" bestFit="1" customWidth="1"/>
    <col min="2" max="2" width="24.44140625" style="6" customWidth="1"/>
    <col min="3" max="3" width="9.77734375" style="6" customWidth="1"/>
    <col min="4" max="4" width="5.109375" style="6" hidden="1" customWidth="1"/>
    <col min="5" max="5" width="11.44140625" style="6" customWidth="1"/>
    <col min="6" max="6" width="6.88671875" style="6" hidden="1" customWidth="1"/>
    <col min="7" max="7" width="8.88671875" style="6"/>
    <col min="8" max="8" width="11.44140625" style="15" bestFit="1" customWidth="1"/>
    <col min="9" max="9" width="10" style="15" bestFit="1" customWidth="1"/>
    <col min="10" max="10" width="24.21875" style="6" bestFit="1" customWidth="1"/>
    <col min="11" max="16384" width="8.88671875" style="6"/>
  </cols>
  <sheetData>
    <row r="1" spans="1:10" ht="93.6" x14ac:dyDescent="0.3">
      <c r="A1" s="1" t="s">
        <v>4</v>
      </c>
      <c r="B1" s="1" t="s">
        <v>0</v>
      </c>
      <c r="C1" s="2" t="s">
        <v>5</v>
      </c>
      <c r="D1" s="3" t="s">
        <v>6</v>
      </c>
      <c r="E1" s="4" t="s">
        <v>7</v>
      </c>
      <c r="F1" s="5" t="s">
        <v>18</v>
      </c>
      <c r="G1" s="17" t="s">
        <v>17</v>
      </c>
      <c r="H1" s="5" t="s">
        <v>8</v>
      </c>
      <c r="I1" s="5" t="s">
        <v>9</v>
      </c>
      <c r="J1" s="16" t="s">
        <v>15</v>
      </c>
    </row>
    <row r="2" spans="1:10" outlineLevel="2" x14ac:dyDescent="0.3">
      <c r="A2" s="7" t="s">
        <v>10</v>
      </c>
      <c r="B2" s="8" t="s">
        <v>1</v>
      </c>
      <c r="C2" s="8">
        <v>5</v>
      </c>
      <c r="D2" s="9">
        <v>1</v>
      </c>
      <c r="E2" s="9">
        <v>72.34</v>
      </c>
      <c r="F2" s="8">
        <v>38</v>
      </c>
      <c r="G2" s="18">
        <v>30.400000000000002</v>
      </c>
      <c r="H2" s="10">
        <f t="shared" ref="H2:H7" si="0">G2*E2</f>
        <v>2199.1360000000004</v>
      </c>
      <c r="I2" s="10">
        <f t="shared" ref="I2:I7" si="1">10/100*H2</f>
        <v>219.91360000000006</v>
      </c>
      <c r="J2" s="19" t="s">
        <v>16</v>
      </c>
    </row>
    <row r="3" spans="1:10" outlineLevel="1" x14ac:dyDescent="0.3">
      <c r="A3" s="7"/>
      <c r="B3" s="8"/>
      <c r="C3" s="11" t="s">
        <v>11</v>
      </c>
      <c r="D3" s="9"/>
      <c r="E3" s="9">
        <f>SUBTOTAL(9,E2:E2)</f>
        <v>72.34</v>
      </c>
      <c r="F3" s="8">
        <v>38</v>
      </c>
      <c r="G3" s="18">
        <v>30.400000000000002</v>
      </c>
      <c r="H3" s="10">
        <f t="shared" si="0"/>
        <v>2199.1360000000004</v>
      </c>
      <c r="I3" s="10">
        <f t="shared" si="1"/>
        <v>219.91360000000006</v>
      </c>
      <c r="J3" s="20"/>
    </row>
    <row r="4" spans="1:10" outlineLevel="2" x14ac:dyDescent="0.3">
      <c r="A4" s="7" t="s">
        <v>10</v>
      </c>
      <c r="B4" s="8" t="s">
        <v>2</v>
      </c>
      <c r="C4" s="8">
        <v>24</v>
      </c>
      <c r="D4" s="9">
        <v>40</v>
      </c>
      <c r="E4" s="9">
        <v>518.35</v>
      </c>
      <c r="F4" s="8">
        <v>190</v>
      </c>
      <c r="G4" s="18">
        <v>152</v>
      </c>
      <c r="H4" s="10">
        <f t="shared" si="0"/>
        <v>78789.2</v>
      </c>
      <c r="I4" s="10">
        <f t="shared" si="1"/>
        <v>7878.92</v>
      </c>
      <c r="J4" s="20"/>
    </row>
    <row r="5" spans="1:10" outlineLevel="1" x14ac:dyDescent="0.3">
      <c r="A5" s="7"/>
      <c r="B5" s="8"/>
      <c r="C5" s="11" t="s">
        <v>12</v>
      </c>
      <c r="D5" s="9"/>
      <c r="E5" s="9">
        <f>SUBTOTAL(9,E4:E4)</f>
        <v>518.35</v>
      </c>
      <c r="F5" s="8">
        <v>190</v>
      </c>
      <c r="G5" s="18">
        <v>152</v>
      </c>
      <c r="H5" s="10">
        <f t="shared" si="0"/>
        <v>78789.2</v>
      </c>
      <c r="I5" s="10">
        <f t="shared" si="1"/>
        <v>7878.92</v>
      </c>
      <c r="J5" s="20"/>
    </row>
    <row r="6" spans="1:10" outlineLevel="2" x14ac:dyDescent="0.3">
      <c r="A6" s="7" t="s">
        <v>10</v>
      </c>
      <c r="B6" s="8" t="s">
        <v>3</v>
      </c>
      <c r="C6" s="8">
        <v>28</v>
      </c>
      <c r="D6" s="9">
        <v>41</v>
      </c>
      <c r="E6" s="9">
        <v>31.49</v>
      </c>
      <c r="F6" s="8">
        <v>220</v>
      </c>
      <c r="G6" s="18">
        <v>193.2</v>
      </c>
      <c r="H6" s="10">
        <f t="shared" si="0"/>
        <v>6083.8679999999995</v>
      </c>
      <c r="I6" s="10">
        <f t="shared" si="1"/>
        <v>608.38679999999999</v>
      </c>
      <c r="J6" s="20"/>
    </row>
    <row r="7" spans="1:10" outlineLevel="1" x14ac:dyDescent="0.3">
      <c r="A7" s="7"/>
      <c r="B7" s="8"/>
      <c r="C7" s="11" t="s">
        <v>13</v>
      </c>
      <c r="D7" s="9"/>
      <c r="E7" s="9">
        <f>SUBTOTAL(9,E6:E6)</f>
        <v>31.49</v>
      </c>
      <c r="F7" s="8">
        <v>220</v>
      </c>
      <c r="G7" s="18">
        <v>193.2</v>
      </c>
      <c r="H7" s="10">
        <f t="shared" si="0"/>
        <v>6083.8679999999995</v>
      </c>
      <c r="I7" s="10">
        <f t="shared" si="1"/>
        <v>608.38679999999999</v>
      </c>
      <c r="J7" s="21"/>
    </row>
    <row r="8" spans="1:10" outlineLevel="1" x14ac:dyDescent="0.3">
      <c r="C8" s="12" t="s">
        <v>14</v>
      </c>
      <c r="D8" s="13"/>
      <c r="E8" s="14">
        <f>SUBTOTAL(9,E2:E7)</f>
        <v>622.18000000000006</v>
      </c>
    </row>
  </sheetData>
  <pageMargins left="0.31" right="0.2" top="0.75" bottom="0.75" header="0.3" footer="0.3"/>
  <pageSetup paperSize="9" orientation="portrait" r:id="rId1"/>
  <headerFooter>
    <oddHeader>&amp;C&amp;"-,Bold"TABEL TEAVA RECUPERATA
LOT NOU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nou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2020-07-30T04:58:24Z</cp:lastPrinted>
  <dcterms:created xsi:type="dcterms:W3CDTF">2020-07-30T04:28:33Z</dcterms:created>
  <dcterms:modified xsi:type="dcterms:W3CDTF">2021-01-13T08:06:10Z</dcterms:modified>
</cp:coreProperties>
</file>